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nw365-my.sharepoint.com/personal/graeme_wilson_enwl_co_uk/Documents/Wigan Wasps/Time Trials/"/>
    </mc:Choice>
  </mc:AlternateContent>
  <xr:revisionPtr revIDLastSave="76" documentId="8_{0B6711B5-C475-437B-A414-607AF3A4B2B1}" xr6:coauthVersionLast="47" xr6:coauthVersionMax="47" xr10:uidLastSave="{AAE938EF-D537-40A7-AF2A-57E8C6C1CA2B}"/>
  <bookViews>
    <workbookView xWindow="-113" yWindow="-113" windowWidth="24267" windowHeight="13148" xr2:uid="{18676651-E15D-4746-B578-F3BB720D6831}"/>
  </bookViews>
  <sheets>
    <sheet name="Sheet1" sheetId="1" r:id="rId1"/>
  </sheets>
  <definedNames>
    <definedName name="_xlnm._FilterDatabase" localSheetId="0" hidden="1">Sheet1!$F$1:$F$56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9" i="1" l="1"/>
  <c r="P6" i="1"/>
  <c r="P5" i="1"/>
  <c r="P4" i="1"/>
  <c r="P3" i="1"/>
  <c r="P2" i="1"/>
  <c r="F51" i="1"/>
  <c r="F50" i="1"/>
  <c r="F52" i="1"/>
  <c r="F54" i="1"/>
  <c r="F40" i="1"/>
  <c r="F31" i="1"/>
  <c r="F39" i="1"/>
  <c r="F32" i="1"/>
  <c r="F27" i="1"/>
  <c r="F23" i="1"/>
  <c r="F34" i="1"/>
  <c r="F46" i="1"/>
  <c r="F37" i="1"/>
  <c r="F28" i="1"/>
  <c r="F48" i="1"/>
  <c r="F33" i="1"/>
  <c r="F24" i="1"/>
  <c r="F29" i="1"/>
  <c r="F20" i="1"/>
  <c r="F13" i="1"/>
  <c r="F21" i="1"/>
  <c r="F45" i="1"/>
  <c r="F58" i="1"/>
  <c r="F56" i="1"/>
  <c r="F18" i="1"/>
  <c r="F12" i="1"/>
  <c r="F38" i="1"/>
  <c r="F11" i="1"/>
  <c r="F44" i="1"/>
  <c r="F17" i="1"/>
  <c r="F7" i="1"/>
  <c r="F42" i="1"/>
  <c r="F41" i="1"/>
  <c r="F16" i="1"/>
  <c r="F6" i="1"/>
  <c r="F53" i="1"/>
  <c r="F15" i="1"/>
  <c r="F49" i="1"/>
  <c r="F43" i="1"/>
  <c r="F2" i="1"/>
  <c r="F25" i="1"/>
  <c r="F10" i="1"/>
  <c r="F55" i="1"/>
  <c r="F26" i="1"/>
  <c r="F47" i="1"/>
  <c r="F60" i="1"/>
  <c r="F30" i="1"/>
  <c r="F3" i="1"/>
  <c r="F9" i="1"/>
  <c r="F36" i="1"/>
  <c r="F22" i="1"/>
  <c r="F5" i="1"/>
  <c r="F19" i="1"/>
  <c r="F8" i="1"/>
  <c r="F35" i="1"/>
  <c r="F14" i="1"/>
  <c r="F4" i="1"/>
</calcChain>
</file>

<file path=xl/sharedStrings.xml><?xml version="1.0" encoding="utf-8"?>
<sst xmlns="http://schemas.openxmlformats.org/spreadsheetml/2006/main" count="157" uniqueCount="78">
  <si>
    <t>Name</t>
  </si>
  <si>
    <t>Free</t>
  </si>
  <si>
    <t>Breast</t>
  </si>
  <si>
    <t>Back</t>
  </si>
  <si>
    <t xml:space="preserve">Fly </t>
  </si>
  <si>
    <t>Total</t>
  </si>
  <si>
    <t>100IM</t>
  </si>
  <si>
    <t>Ching Lok Kwok</t>
  </si>
  <si>
    <t>George Haliwell</t>
  </si>
  <si>
    <t>Thomas Wilson</t>
  </si>
  <si>
    <t>Rowan Tosh</t>
  </si>
  <si>
    <t>Leo Bowen</t>
  </si>
  <si>
    <t>Thomas Howard</t>
  </si>
  <si>
    <t>Faith Fisher</t>
  </si>
  <si>
    <t>Emilia Armstrong</t>
  </si>
  <si>
    <t>Erin Meacham</t>
  </si>
  <si>
    <t>Matilda Craig</t>
  </si>
  <si>
    <t>Thandi Ndlovu</t>
  </si>
  <si>
    <t>Leona Morrison</t>
  </si>
  <si>
    <t>Erin Ruddy</t>
  </si>
  <si>
    <t>Hollie Vaal</t>
  </si>
  <si>
    <t>Holly Gilman</t>
  </si>
  <si>
    <t>Ellouise Holden</t>
  </si>
  <si>
    <t>Harriet Best</t>
  </si>
  <si>
    <t>Emmerson Aspinall</t>
  </si>
  <si>
    <t>Joshua Pennington</t>
  </si>
  <si>
    <t>Libby Pennington</t>
  </si>
  <si>
    <t>Zoe Butterfill</t>
  </si>
  <si>
    <t>Oliver Jones</t>
  </si>
  <si>
    <t>Unathi Ndlovu</t>
  </si>
  <si>
    <t>Jack Turner</t>
  </si>
  <si>
    <t>Florence Hart</t>
  </si>
  <si>
    <t>Robbie Marshall</t>
  </si>
  <si>
    <t>Lucas Monk</t>
  </si>
  <si>
    <t>Jake Ashurst</t>
  </si>
  <si>
    <t>Bohdi Monk</t>
  </si>
  <si>
    <t>George Egan</t>
  </si>
  <si>
    <t>Libby Graham</t>
  </si>
  <si>
    <t>Lydia Dolan</t>
  </si>
  <si>
    <t>Eliza Walls</t>
  </si>
  <si>
    <t>Lucy Melling</t>
  </si>
  <si>
    <t>Grace Walls</t>
  </si>
  <si>
    <t>Luke Catton</t>
  </si>
  <si>
    <t>DNC</t>
  </si>
  <si>
    <t>Male/Female</t>
  </si>
  <si>
    <t>Isaac Arpino</t>
  </si>
  <si>
    <t>Jacob Jolley</t>
  </si>
  <si>
    <t>Jacob Mines</t>
  </si>
  <si>
    <t>George Parkinson</t>
  </si>
  <si>
    <t>Harry Jolley</t>
  </si>
  <si>
    <t>George Smith</t>
  </si>
  <si>
    <t>M</t>
  </si>
  <si>
    <t>Age  29/11/26</t>
  </si>
  <si>
    <t>Lucia Zoldahn</t>
  </si>
  <si>
    <t>Daphne Jones Kelly</t>
  </si>
  <si>
    <t>Matilda Monk</t>
  </si>
  <si>
    <t>Laila Wardman</t>
  </si>
  <si>
    <t>Ava Criag</t>
  </si>
  <si>
    <t>Sophia Winstanley</t>
  </si>
  <si>
    <t>Anastasia Rotari</t>
  </si>
  <si>
    <t>Amirah Taylor</t>
  </si>
  <si>
    <t>Beaux Penk</t>
  </si>
  <si>
    <t>Bella Fisher</t>
  </si>
  <si>
    <t>Piper Wilding</t>
  </si>
  <si>
    <t>Lola Carey</t>
  </si>
  <si>
    <t>Lydia Wiltshire</t>
  </si>
  <si>
    <t>Ava Croft</t>
  </si>
  <si>
    <t>Daria Ignatova</t>
  </si>
  <si>
    <t>Erin Albers</t>
  </si>
  <si>
    <t>F</t>
  </si>
  <si>
    <t>Henry Kehoe</t>
  </si>
  <si>
    <t>Jasmine Vaal</t>
  </si>
  <si>
    <t>25 Free</t>
  </si>
  <si>
    <t>25 Back</t>
  </si>
  <si>
    <t>25 Breast</t>
  </si>
  <si>
    <t>25 Fly</t>
  </si>
  <si>
    <t>Age 29/11/26</t>
  </si>
  <si>
    <t xml:space="preserve">DNC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</si>
</sst>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:ss.00"/>
  </numFmts>
  <fonts count="1" x14ac:knownFonts="1">
    <font>
      <sz val="11"/>
      <color theme="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164" fontId="0" fillId="0" borderId="3" xfId="0" applyNumberFormat="1" applyBorder="1"/>
    <xf numFmtId="164" fontId="0" fillId="0" borderId="1" xfId="0" applyNumberFormat="1" applyBorder="1"/>
    <xf numFmtId="2" fontId="0" fillId="0" borderId="1" xfId="0" applyNumberFormat="1" applyBorder="1"/>
    <xf numFmtId="2" fontId="0" fillId="3" borderId="4" xfId="0" applyNumberFormat="1" applyFill="1" applyBorder="1"/>
    <xf numFmtId="2" fontId="0" fillId="3" borderId="1" xfId="0" applyNumberFormat="1" applyFill="1" applyBorder="1"/>
    <xf numFmtId="0" fontId="0" fillId="4" borderId="5" xfId="0" applyFill="1" applyBorder="1"/>
    <xf numFmtId="164" fontId="0" fillId="0" borderId="7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4" borderId="1" xfId="0" applyFill="1" applyBorder="1"/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3" borderId="1" xfId="0" applyFill="1" applyBorder="1"/>
    <xf numFmtId="0" fontId="0" fillId="0" borderId="0" xfId="0" applyBorder="1"/>
    <xf numFmtId="0" fontId="0" fillId="5" borderId="0" xfId="0" applyFill="1" applyBorder="1"/>
    <xf numFmtId="47" fontId="0" fillId="0" borderId="1" xfId="0" applyNumberFormat="1" applyBorder="1"/>
    <xf numFmtId="2" fontId="0" fillId="5" borderId="1" xfId="0" applyNumberFormat="1" applyFill="1" applyBorder="1"/>
    <xf numFmtId="2" fontId="0" fillId="0" borderId="1" xfId="0" applyNumberFormat="1" applyFill="1" applyBorder="1"/>
    <xf numFmtId="0" fontId="0" fillId="2" borderId="1" xfId="0" applyFill="1" applyBorder="1"/>
    <xf numFmtId="2" fontId="0" fillId="6" borderId="1" xfId="0" applyNumberFormat="1" applyFill="1" applyBorder="1"/>
    <xf numFmtId="164" fontId="0" fillId="6" borderId="1" xfId="0" applyNumberFormat="1" applyFill="1" applyBorder="1"/>
    <xf numFmtId="0" fontId="0" fillId="6" borderId="1" xfId="0" applyFill="1" applyBorder="1"/>
    <xf numFmtId="0" fontId="0" fillId="6" borderId="1" xfId="0" applyFill="1" applyBorder="1" applyAlignment="1">
      <alignment horizontal="left"/>
    </xf>
    <xf numFmtId="164" fontId="0" fillId="0" borderId="1" xfId="0" applyNumberFormat="1" applyFill="1" applyBorder="1" applyAlignment="1">
      <alignment horizontal="center"/>
    </xf>
    <xf numFmtId="2" fontId="0" fillId="6" borderId="2" xfId="0" applyNumberFormat="1" applyFill="1" applyBorder="1"/>
    <xf numFmtId="0" fontId="0" fillId="2" borderId="0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17C53A-3FDB-474C-BBA3-280C5A9F97DE}">
  <dimension ref="A1:S60"/>
  <sheetViews>
    <sheetView tabSelected="1" workbookViewId="0">
      <selection activeCell="K55" sqref="K55"/>
    </sheetView>
  </sheetViews>
  <sheetFormatPr defaultRowHeight="15.05" x14ac:dyDescent="0.3"/>
  <cols>
    <col min="1" max="1" width="22.109375" customWidth="1"/>
    <col min="2" max="7" width="10.77734375" customWidth="1"/>
    <col min="8" max="8" width="16.21875" customWidth="1"/>
    <col min="9" max="9" width="16.88671875" customWidth="1"/>
    <col min="11" max="11" width="20.77734375" customWidth="1"/>
    <col min="18" max="18" width="14" customWidth="1"/>
    <col min="19" max="19" width="14.33203125" customWidth="1"/>
  </cols>
  <sheetData>
    <row r="1" spans="1:19" x14ac:dyDescent="0.3">
      <c r="A1" s="19" t="s">
        <v>0</v>
      </c>
      <c r="B1" s="19" t="s">
        <v>1</v>
      </c>
      <c r="C1" s="19" t="s">
        <v>3</v>
      </c>
      <c r="D1" s="19" t="s">
        <v>2</v>
      </c>
      <c r="E1" s="19" t="s">
        <v>4</v>
      </c>
      <c r="F1" s="19" t="s">
        <v>5</v>
      </c>
      <c r="G1" s="19" t="s">
        <v>6</v>
      </c>
      <c r="H1" s="19" t="s">
        <v>44</v>
      </c>
      <c r="I1" s="19" t="s">
        <v>52</v>
      </c>
      <c r="K1" s="19" t="s">
        <v>0</v>
      </c>
      <c r="L1" s="19" t="s">
        <v>72</v>
      </c>
      <c r="M1" s="19" t="s">
        <v>73</v>
      </c>
      <c r="N1" s="19" t="s">
        <v>74</v>
      </c>
      <c r="O1" s="19" t="s">
        <v>75</v>
      </c>
      <c r="P1" s="26" t="s">
        <v>5</v>
      </c>
      <c r="Q1" s="26"/>
      <c r="R1" s="26" t="s">
        <v>44</v>
      </c>
      <c r="S1" s="26" t="s">
        <v>76</v>
      </c>
    </row>
    <row r="2" spans="1:19" x14ac:dyDescent="0.3">
      <c r="A2" s="10" t="s">
        <v>24</v>
      </c>
      <c r="B2" s="4">
        <v>26.27</v>
      </c>
      <c r="C2" s="4">
        <v>31.02</v>
      </c>
      <c r="D2" s="4">
        <v>36.57</v>
      </c>
      <c r="E2" s="4">
        <v>30.01</v>
      </c>
      <c r="F2" s="6">
        <f>SUM(B2,C2,D2,E2)</f>
        <v>123.87</v>
      </c>
      <c r="G2" s="3">
        <v>8.0717592592592592E-4</v>
      </c>
      <c r="H2" s="11" t="s">
        <v>51</v>
      </c>
      <c r="I2" s="12">
        <v>21</v>
      </c>
      <c r="K2" s="10" t="s">
        <v>70</v>
      </c>
      <c r="L2" s="18">
        <v>26.37</v>
      </c>
      <c r="M2" s="4">
        <v>30.05</v>
      </c>
      <c r="N2" s="4">
        <v>41.81</v>
      </c>
      <c r="O2" s="4">
        <v>34.1</v>
      </c>
      <c r="P2" s="6">
        <f>L2+M2+N2+O2</f>
        <v>132.33000000000001</v>
      </c>
      <c r="Q2" s="1"/>
      <c r="R2" s="24" t="s">
        <v>51</v>
      </c>
      <c r="S2" s="12">
        <v>9</v>
      </c>
    </row>
    <row r="3" spans="1:19" x14ac:dyDescent="0.3">
      <c r="A3" s="10" t="s">
        <v>8</v>
      </c>
      <c r="B3" s="4">
        <v>30.33</v>
      </c>
      <c r="C3" s="4">
        <v>37.06</v>
      </c>
      <c r="D3" s="4">
        <v>41.79</v>
      </c>
      <c r="E3" s="4">
        <v>34.71</v>
      </c>
      <c r="F3" s="6">
        <f>SUM(B3,C3,D3,E3)</f>
        <v>143.89000000000001</v>
      </c>
      <c r="G3" s="3">
        <v>9.00925925925926E-4</v>
      </c>
      <c r="H3" s="11" t="s">
        <v>51</v>
      </c>
      <c r="I3" s="12">
        <v>16</v>
      </c>
      <c r="K3" s="10" t="s">
        <v>39</v>
      </c>
      <c r="L3" s="18">
        <v>19.440000000000001</v>
      </c>
      <c r="M3" s="4">
        <v>23.62</v>
      </c>
      <c r="N3" s="4">
        <v>27.9</v>
      </c>
      <c r="O3" s="4">
        <v>24</v>
      </c>
      <c r="P3" s="6">
        <f>L3+M3+N3+O3</f>
        <v>94.960000000000008</v>
      </c>
      <c r="Q3" s="1"/>
      <c r="R3" s="24" t="s">
        <v>69</v>
      </c>
      <c r="S3" s="12">
        <v>9</v>
      </c>
    </row>
    <row r="4" spans="1:19" x14ac:dyDescent="0.3">
      <c r="A4" s="10" t="s">
        <v>14</v>
      </c>
      <c r="B4" s="4">
        <v>30.68</v>
      </c>
      <c r="C4" s="4">
        <v>38.92</v>
      </c>
      <c r="D4" s="4">
        <v>41.17</v>
      </c>
      <c r="E4" s="4">
        <v>34.130000000000003</v>
      </c>
      <c r="F4" s="6">
        <f>SUM(B4,C4,D4,E4)</f>
        <v>144.9</v>
      </c>
      <c r="G4" s="3">
        <v>9.6192129629629633E-4</v>
      </c>
      <c r="H4" s="11" t="s">
        <v>69</v>
      </c>
      <c r="I4" s="12">
        <v>13</v>
      </c>
      <c r="K4" s="10" t="s">
        <v>65</v>
      </c>
      <c r="L4" s="18">
        <v>20.12</v>
      </c>
      <c r="M4" s="4">
        <v>25.25</v>
      </c>
      <c r="N4" s="4">
        <v>30.25</v>
      </c>
      <c r="O4" s="4">
        <v>24.94</v>
      </c>
      <c r="P4" s="6">
        <f>L4+M4+N4+O4</f>
        <v>100.56</v>
      </c>
      <c r="Q4" s="1"/>
      <c r="R4" s="24" t="s">
        <v>69</v>
      </c>
      <c r="S4" s="12">
        <v>9</v>
      </c>
    </row>
    <row r="5" spans="1:19" x14ac:dyDescent="0.3">
      <c r="A5" s="10" t="s">
        <v>7</v>
      </c>
      <c r="B5" s="4">
        <v>30.62</v>
      </c>
      <c r="C5" s="4">
        <v>36.22</v>
      </c>
      <c r="D5" s="4">
        <v>41.74</v>
      </c>
      <c r="E5" s="4">
        <v>37.49</v>
      </c>
      <c r="F5" s="6">
        <f>SUM(B5,C5,D5,E5)</f>
        <v>146.07000000000002</v>
      </c>
      <c r="G5" s="21" t="s">
        <v>43</v>
      </c>
      <c r="H5" s="11" t="s">
        <v>51</v>
      </c>
      <c r="I5" s="12">
        <v>16</v>
      </c>
      <c r="K5" s="10" t="s">
        <v>31</v>
      </c>
      <c r="L5" s="18">
        <v>22.9</v>
      </c>
      <c r="M5" s="4">
        <v>27.78</v>
      </c>
      <c r="N5" s="4">
        <v>31.5</v>
      </c>
      <c r="O5" s="4">
        <v>29.53</v>
      </c>
      <c r="P5" s="6">
        <f>L5+M5+N5+O5</f>
        <v>111.71000000000001</v>
      </c>
      <c r="Q5" s="1"/>
      <c r="R5" s="24" t="s">
        <v>69</v>
      </c>
      <c r="S5" s="12">
        <v>9</v>
      </c>
    </row>
    <row r="6" spans="1:19" x14ac:dyDescent="0.3">
      <c r="A6" s="10" t="s">
        <v>25</v>
      </c>
      <c r="B6" s="4">
        <v>30.35</v>
      </c>
      <c r="C6" s="4">
        <v>37.72</v>
      </c>
      <c r="D6" s="4">
        <v>42.8</v>
      </c>
      <c r="E6" s="4">
        <v>36.43</v>
      </c>
      <c r="F6" s="6">
        <f>SUM(B6,C6,D6,E6)</f>
        <v>147.29999999999998</v>
      </c>
      <c r="G6" s="3">
        <v>9.6331018518518521E-4</v>
      </c>
      <c r="H6" s="11" t="s">
        <v>51</v>
      </c>
      <c r="I6" s="12">
        <v>16</v>
      </c>
      <c r="K6" s="10" t="s">
        <v>71</v>
      </c>
      <c r="L6" s="18">
        <v>28.18</v>
      </c>
      <c r="M6" s="4">
        <v>30.57</v>
      </c>
      <c r="N6" s="4">
        <v>35.5</v>
      </c>
      <c r="O6" s="4">
        <v>32.11</v>
      </c>
      <c r="P6" s="6">
        <f>L6+M6+N6+O6</f>
        <v>126.36</v>
      </c>
      <c r="Q6" s="1"/>
      <c r="R6" s="24" t="s">
        <v>69</v>
      </c>
      <c r="S6" s="12">
        <v>9</v>
      </c>
    </row>
    <row r="7" spans="1:19" x14ac:dyDescent="0.3">
      <c r="A7" s="10" t="s">
        <v>15</v>
      </c>
      <c r="B7" s="4">
        <v>31.49</v>
      </c>
      <c r="C7" s="4">
        <v>37.47</v>
      </c>
      <c r="D7" s="4">
        <v>45.8</v>
      </c>
      <c r="E7" s="4">
        <v>34.380000000000003</v>
      </c>
      <c r="F7" s="6">
        <f>SUM(B7,C7,D7,E7)</f>
        <v>149.13999999999999</v>
      </c>
      <c r="G7" s="3">
        <v>9.8819444444444432E-4</v>
      </c>
      <c r="H7" s="11" t="s">
        <v>69</v>
      </c>
      <c r="I7" s="12">
        <v>12</v>
      </c>
    </row>
    <row r="8" spans="1:19" x14ac:dyDescent="0.3">
      <c r="A8" s="10" t="s">
        <v>32</v>
      </c>
      <c r="B8" s="1">
        <v>31.85</v>
      </c>
      <c r="C8" s="4">
        <v>38.08</v>
      </c>
      <c r="D8" s="4">
        <v>45.08</v>
      </c>
      <c r="E8" s="4">
        <v>34.840000000000003</v>
      </c>
      <c r="F8" s="6">
        <f>SUM(B8,C8,D8,E8)</f>
        <v>149.85000000000002</v>
      </c>
      <c r="G8" s="3">
        <v>9.7523148148148154E-4</v>
      </c>
      <c r="H8" s="11" t="s">
        <v>51</v>
      </c>
      <c r="I8" s="12">
        <v>15</v>
      </c>
    </row>
    <row r="9" spans="1:19" x14ac:dyDescent="0.3">
      <c r="A9" s="10" t="s">
        <v>53</v>
      </c>
      <c r="B9" s="4">
        <v>32.090000000000003</v>
      </c>
      <c r="C9" s="4">
        <v>37.659999999999997</v>
      </c>
      <c r="D9" s="4">
        <v>42.28</v>
      </c>
      <c r="E9" s="4">
        <v>38.86</v>
      </c>
      <c r="F9" s="6">
        <f>SUM(B9,C9,D9,E9)</f>
        <v>150.88999999999999</v>
      </c>
      <c r="G9" s="3">
        <v>1.0390046296296295E-3</v>
      </c>
      <c r="H9" s="11" t="s">
        <v>69</v>
      </c>
      <c r="I9" s="12">
        <v>16</v>
      </c>
      <c r="J9" s="14"/>
    </row>
    <row r="10" spans="1:19" x14ac:dyDescent="0.3">
      <c r="A10" s="10" t="s">
        <v>10</v>
      </c>
      <c r="B10" s="4">
        <v>32.85</v>
      </c>
      <c r="C10" s="4">
        <v>37.270000000000003</v>
      </c>
      <c r="D10" s="4">
        <v>43.78</v>
      </c>
      <c r="E10" s="4">
        <v>37.56</v>
      </c>
      <c r="F10" s="6">
        <f>SUM(B10,C10,D10,E10)</f>
        <v>151.46</v>
      </c>
      <c r="G10" s="3">
        <v>9.6655092592592593E-4</v>
      </c>
      <c r="H10" s="11" t="s">
        <v>51</v>
      </c>
      <c r="I10" s="12">
        <v>12</v>
      </c>
      <c r="J10" s="15"/>
    </row>
    <row r="11" spans="1:19" x14ac:dyDescent="0.3">
      <c r="A11" s="10" t="s">
        <v>9</v>
      </c>
      <c r="B11" s="4">
        <v>29.88</v>
      </c>
      <c r="C11" s="4">
        <v>40.79</v>
      </c>
      <c r="D11" s="4">
        <v>44.93</v>
      </c>
      <c r="E11" s="4">
        <v>39.19</v>
      </c>
      <c r="F11" s="6">
        <f>SUM(B11,C11,D11,E11)</f>
        <v>154.79</v>
      </c>
      <c r="G11" s="3">
        <v>9.7835648148148152E-4</v>
      </c>
      <c r="H11" s="11" t="s">
        <v>51</v>
      </c>
      <c r="I11" s="12">
        <v>14</v>
      </c>
      <c r="J11" s="15"/>
    </row>
    <row r="12" spans="1:19" x14ac:dyDescent="0.3">
      <c r="A12" s="10" t="s">
        <v>13</v>
      </c>
      <c r="B12" s="4">
        <v>33.049999999999997</v>
      </c>
      <c r="C12" s="4">
        <v>37.94</v>
      </c>
      <c r="D12" s="4">
        <v>42.81</v>
      </c>
      <c r="E12" s="4">
        <v>41.31</v>
      </c>
      <c r="F12" s="6">
        <f>SUM(B12,C12,D12,E12)</f>
        <v>155.11000000000001</v>
      </c>
      <c r="G12" s="3">
        <v>9.6481481481481483E-4</v>
      </c>
      <c r="H12" s="11" t="s">
        <v>69</v>
      </c>
      <c r="I12" s="12">
        <v>14</v>
      </c>
      <c r="J12" s="15"/>
    </row>
    <row r="13" spans="1:19" x14ac:dyDescent="0.3">
      <c r="A13" s="10" t="s">
        <v>41</v>
      </c>
      <c r="B13" s="4">
        <v>33.270000000000003</v>
      </c>
      <c r="C13" s="4">
        <v>40.5</v>
      </c>
      <c r="D13" s="4">
        <v>44.62</v>
      </c>
      <c r="E13" s="4">
        <v>38.25</v>
      </c>
      <c r="F13" s="6">
        <f>SUM(B13,C13,D13,E13)</f>
        <v>156.64000000000001</v>
      </c>
      <c r="G13" s="3">
        <v>9.9513888888888894E-4</v>
      </c>
      <c r="H13" s="11" t="s">
        <v>69</v>
      </c>
      <c r="I13" s="12">
        <v>12</v>
      </c>
      <c r="J13" s="15"/>
    </row>
    <row r="14" spans="1:19" x14ac:dyDescent="0.3">
      <c r="A14" s="10" t="s">
        <v>33</v>
      </c>
      <c r="B14" s="4">
        <v>33.33</v>
      </c>
      <c r="C14" s="4">
        <v>40.36</v>
      </c>
      <c r="D14" s="4">
        <v>47.13</v>
      </c>
      <c r="E14" s="4">
        <v>40.03</v>
      </c>
      <c r="F14" s="6">
        <f>SUM(B14,C14,D14,E14)</f>
        <v>160.85</v>
      </c>
      <c r="G14" s="3">
        <v>1.0025462962962963E-3</v>
      </c>
      <c r="H14" s="11" t="s">
        <v>51</v>
      </c>
      <c r="I14" s="12">
        <v>14</v>
      </c>
      <c r="J14" s="15"/>
    </row>
    <row r="15" spans="1:19" x14ac:dyDescent="0.3">
      <c r="A15" s="10" t="s">
        <v>11</v>
      </c>
      <c r="B15" s="4">
        <v>33.4</v>
      </c>
      <c r="C15" s="4">
        <v>44.61</v>
      </c>
      <c r="D15" s="4">
        <v>41.94</v>
      </c>
      <c r="E15" s="4">
        <v>41.14</v>
      </c>
      <c r="F15" s="6">
        <f>SUM(B15,C15,D15,E15)</f>
        <v>161.08999999999997</v>
      </c>
      <c r="G15" s="3">
        <v>1.0277777777777778E-3</v>
      </c>
      <c r="H15" s="11" t="s">
        <v>51</v>
      </c>
      <c r="I15" s="12">
        <v>15</v>
      </c>
      <c r="J15" s="15"/>
    </row>
    <row r="16" spans="1:19" x14ac:dyDescent="0.3">
      <c r="A16" s="10" t="s">
        <v>37</v>
      </c>
      <c r="B16" s="4">
        <v>33.950000000000003</v>
      </c>
      <c r="C16" s="4">
        <v>40.159999999999997</v>
      </c>
      <c r="D16" s="4">
        <v>47.1</v>
      </c>
      <c r="E16" s="4">
        <v>40.64</v>
      </c>
      <c r="F16" s="6">
        <f>SUM(B16,C16,D16,E16)</f>
        <v>161.85000000000002</v>
      </c>
      <c r="G16" s="3">
        <v>1.0344907407407408E-3</v>
      </c>
      <c r="H16" s="11" t="s">
        <v>69</v>
      </c>
      <c r="I16" s="12">
        <v>15</v>
      </c>
      <c r="J16" s="15"/>
    </row>
    <row r="17" spans="1:9" x14ac:dyDescent="0.3">
      <c r="A17" s="10" t="s">
        <v>54</v>
      </c>
      <c r="B17" s="4">
        <v>34.369999999999997</v>
      </c>
      <c r="C17" s="4">
        <v>40.78</v>
      </c>
      <c r="D17" s="4">
        <v>47.09</v>
      </c>
      <c r="E17" s="4">
        <v>40.57</v>
      </c>
      <c r="F17" s="6">
        <f>SUM(B17,C17,D17,E17)</f>
        <v>162.81</v>
      </c>
      <c r="G17" s="3">
        <v>1.0289351851851852E-3</v>
      </c>
      <c r="H17" s="11" t="s">
        <v>69</v>
      </c>
      <c r="I17" s="12">
        <v>12</v>
      </c>
    </row>
    <row r="18" spans="1:9" x14ac:dyDescent="0.3">
      <c r="A18" s="10" t="s">
        <v>21</v>
      </c>
      <c r="B18" s="4">
        <v>33.49</v>
      </c>
      <c r="C18" s="4">
        <v>41.13</v>
      </c>
      <c r="D18" s="4">
        <v>48.59</v>
      </c>
      <c r="E18" s="4">
        <v>40.36</v>
      </c>
      <c r="F18" s="6">
        <f>SUM(B18,C18,D18,E18)</f>
        <v>163.57</v>
      </c>
      <c r="G18" s="3">
        <v>1.0656249999999999E-3</v>
      </c>
      <c r="H18" s="11" t="s">
        <v>69</v>
      </c>
      <c r="I18" s="12">
        <v>11</v>
      </c>
    </row>
    <row r="19" spans="1:9" x14ac:dyDescent="0.3">
      <c r="A19" s="10" t="s">
        <v>17</v>
      </c>
      <c r="B19" s="4">
        <v>36.22</v>
      </c>
      <c r="C19" s="4">
        <v>44.33</v>
      </c>
      <c r="D19" s="4">
        <v>45.92</v>
      </c>
      <c r="E19" s="4">
        <v>42.43</v>
      </c>
      <c r="F19" s="6">
        <f>SUM(B19,C19,D19,E19)</f>
        <v>168.9</v>
      </c>
      <c r="G19" s="21" t="s">
        <v>43</v>
      </c>
      <c r="H19" s="11" t="s">
        <v>69</v>
      </c>
      <c r="I19" s="12">
        <v>12</v>
      </c>
    </row>
    <row r="20" spans="1:9" x14ac:dyDescent="0.3">
      <c r="A20" s="10" t="s">
        <v>18</v>
      </c>
      <c r="B20" s="4">
        <v>38.76</v>
      </c>
      <c r="C20" s="4">
        <v>41.2</v>
      </c>
      <c r="D20" s="4">
        <v>44.74</v>
      </c>
      <c r="E20" s="4">
        <v>44.38</v>
      </c>
      <c r="F20" s="6">
        <f>SUM(B20,C20,D20,E20)</f>
        <v>169.08</v>
      </c>
      <c r="G20" s="3">
        <v>1.0542824074074074E-3</v>
      </c>
      <c r="H20" s="11" t="s">
        <v>69</v>
      </c>
      <c r="I20" s="12">
        <v>11</v>
      </c>
    </row>
    <row r="21" spans="1:9" x14ac:dyDescent="0.3">
      <c r="A21" s="10" t="s">
        <v>20</v>
      </c>
      <c r="B21" s="4">
        <v>36.22</v>
      </c>
      <c r="C21" s="4">
        <v>41.17</v>
      </c>
      <c r="D21" s="4">
        <v>50.58</v>
      </c>
      <c r="E21" s="4">
        <v>41.91</v>
      </c>
      <c r="F21" s="6">
        <f>SUM(B21,C21,D21,E21)</f>
        <v>169.88</v>
      </c>
      <c r="G21" s="3">
        <v>1.1012731481481483E-3</v>
      </c>
      <c r="H21" s="11" t="s">
        <v>69</v>
      </c>
      <c r="I21" s="12">
        <v>11</v>
      </c>
    </row>
    <row r="22" spans="1:9" x14ac:dyDescent="0.3">
      <c r="A22" s="10" t="s">
        <v>30</v>
      </c>
      <c r="B22" s="4">
        <v>36.06</v>
      </c>
      <c r="C22" s="4">
        <v>42.92</v>
      </c>
      <c r="D22" s="4">
        <v>52.71</v>
      </c>
      <c r="E22" s="4">
        <v>45.43</v>
      </c>
      <c r="F22" s="6">
        <f>SUM(B22,C22,D22,E22)</f>
        <v>177.12</v>
      </c>
      <c r="G22" s="3">
        <v>1.1175925925925926E-3</v>
      </c>
      <c r="H22" s="11" t="s">
        <v>51</v>
      </c>
      <c r="I22" s="12">
        <v>14</v>
      </c>
    </row>
    <row r="23" spans="1:9" x14ac:dyDescent="0.3">
      <c r="A23" s="10" t="s">
        <v>22</v>
      </c>
      <c r="B23" s="4">
        <v>37.1</v>
      </c>
      <c r="C23" s="4">
        <v>44.53</v>
      </c>
      <c r="D23" s="4">
        <v>52.19</v>
      </c>
      <c r="E23" s="4">
        <v>45.04</v>
      </c>
      <c r="F23" s="6">
        <f>SUM(B23,C23,D23,E23)</f>
        <v>178.85999999999999</v>
      </c>
      <c r="G23" s="3">
        <v>1.1568287037037038E-3</v>
      </c>
      <c r="H23" s="11" t="s">
        <v>69</v>
      </c>
      <c r="I23" s="12">
        <v>10</v>
      </c>
    </row>
    <row r="24" spans="1:9" x14ac:dyDescent="0.3">
      <c r="A24" s="10" t="s">
        <v>55</v>
      </c>
      <c r="B24" s="4">
        <v>36.68</v>
      </c>
      <c r="C24" s="4">
        <v>44.08</v>
      </c>
      <c r="D24" s="4">
        <v>49.02</v>
      </c>
      <c r="E24" s="4">
        <v>49.32</v>
      </c>
      <c r="F24" s="6">
        <f>SUM(B24,C24,D24,E24)</f>
        <v>179.1</v>
      </c>
      <c r="G24" s="21" t="s">
        <v>43</v>
      </c>
      <c r="H24" s="11" t="s">
        <v>69</v>
      </c>
      <c r="I24" s="12">
        <v>13</v>
      </c>
    </row>
    <row r="25" spans="1:9" x14ac:dyDescent="0.3">
      <c r="A25" s="10" t="s">
        <v>26</v>
      </c>
      <c r="B25" s="4">
        <v>37.33</v>
      </c>
      <c r="C25" s="4">
        <v>43.79</v>
      </c>
      <c r="D25" s="4">
        <v>54.61</v>
      </c>
      <c r="E25" s="4">
        <v>45.23</v>
      </c>
      <c r="F25" s="6">
        <f>SUM(B25,C25,D25,E25)</f>
        <v>180.96</v>
      </c>
      <c r="G25" s="3">
        <v>1.1646990740740741E-3</v>
      </c>
      <c r="H25" s="11" t="s">
        <v>69</v>
      </c>
      <c r="I25" s="12">
        <v>12</v>
      </c>
    </row>
    <row r="26" spans="1:9" x14ac:dyDescent="0.3">
      <c r="A26" s="10" t="s">
        <v>59</v>
      </c>
      <c r="B26" s="4">
        <v>40.22</v>
      </c>
      <c r="C26" s="4">
        <v>45.58</v>
      </c>
      <c r="D26" s="4">
        <v>50.78</v>
      </c>
      <c r="E26" s="4">
        <v>44.66</v>
      </c>
      <c r="F26" s="13">
        <f>SUM(B26,C26,D26,E26)</f>
        <v>181.23999999999998</v>
      </c>
      <c r="G26" s="3">
        <v>1.1608796296296295E-3</v>
      </c>
      <c r="H26" s="11" t="s">
        <v>69</v>
      </c>
      <c r="I26" s="12">
        <v>13</v>
      </c>
    </row>
    <row r="27" spans="1:9" x14ac:dyDescent="0.3">
      <c r="A27" s="10" t="s">
        <v>16</v>
      </c>
      <c r="B27" s="4">
        <v>37.57</v>
      </c>
      <c r="C27" s="4">
        <v>45.67</v>
      </c>
      <c r="D27" s="4">
        <v>50.56</v>
      </c>
      <c r="E27" s="4">
        <v>47.5</v>
      </c>
      <c r="F27" s="6">
        <f>SUM(B27,C27,D27,E27)</f>
        <v>181.3</v>
      </c>
      <c r="G27" s="3">
        <v>1.129398148148148E-3</v>
      </c>
      <c r="H27" s="11" t="s">
        <v>69</v>
      </c>
      <c r="I27" s="12">
        <v>13</v>
      </c>
    </row>
    <row r="28" spans="1:9" x14ac:dyDescent="0.3">
      <c r="A28" s="10" t="s">
        <v>57</v>
      </c>
      <c r="B28" s="4">
        <v>39.32</v>
      </c>
      <c r="C28" s="4">
        <v>46.12</v>
      </c>
      <c r="D28" s="4">
        <v>48.99</v>
      </c>
      <c r="E28" s="4">
        <v>50.13</v>
      </c>
      <c r="F28" s="6">
        <f>SUM(B28,C28,D28,E28)</f>
        <v>184.56</v>
      </c>
      <c r="G28" s="3">
        <v>1.1708333333333332E-3</v>
      </c>
      <c r="H28" s="11" t="s">
        <v>69</v>
      </c>
      <c r="I28" s="12">
        <v>15</v>
      </c>
    </row>
    <row r="29" spans="1:9" x14ac:dyDescent="0.3">
      <c r="A29" s="10" t="s">
        <v>19</v>
      </c>
      <c r="B29" s="4">
        <v>39.130000000000003</v>
      </c>
      <c r="C29" s="4">
        <v>43.49</v>
      </c>
      <c r="D29" s="4">
        <v>57.87</v>
      </c>
      <c r="E29" s="4">
        <v>45.09</v>
      </c>
      <c r="F29" s="6">
        <f>SUM(B29,C29,D29,E29)</f>
        <v>185.58</v>
      </c>
      <c r="G29" s="3">
        <v>1.1894675925925927E-3</v>
      </c>
      <c r="H29" s="11" t="s">
        <v>69</v>
      </c>
      <c r="I29" s="12">
        <v>11</v>
      </c>
    </row>
    <row r="30" spans="1:9" x14ac:dyDescent="0.3">
      <c r="A30" s="10" t="s">
        <v>56</v>
      </c>
      <c r="B30" s="4">
        <v>38.92</v>
      </c>
      <c r="C30" s="4">
        <v>47.45</v>
      </c>
      <c r="D30" s="4">
        <v>50.85</v>
      </c>
      <c r="E30" s="4">
        <v>49.58</v>
      </c>
      <c r="F30" s="6">
        <f>SUM(B30,C30,D30,E30)</f>
        <v>186.8</v>
      </c>
      <c r="G30" s="3">
        <v>1.1765046296296298E-3</v>
      </c>
      <c r="H30" s="11" t="s">
        <v>69</v>
      </c>
      <c r="I30" s="12">
        <v>13</v>
      </c>
    </row>
    <row r="31" spans="1:9" x14ac:dyDescent="0.3">
      <c r="A31" s="10" t="s">
        <v>34</v>
      </c>
      <c r="B31" s="4">
        <v>39.36</v>
      </c>
      <c r="C31" s="4">
        <v>48.08</v>
      </c>
      <c r="D31" s="4">
        <v>52.34</v>
      </c>
      <c r="E31" s="4">
        <v>48.14</v>
      </c>
      <c r="F31" s="6">
        <f>SUM(B31,C31,D31,E31)</f>
        <v>187.92000000000002</v>
      </c>
      <c r="G31" s="3">
        <v>1.2219907407407407E-3</v>
      </c>
      <c r="H31" s="11" t="s">
        <v>51</v>
      </c>
      <c r="I31" s="12">
        <v>11</v>
      </c>
    </row>
    <row r="32" spans="1:9" x14ac:dyDescent="0.3">
      <c r="A32" s="10" t="s">
        <v>58</v>
      </c>
      <c r="B32" s="1">
        <v>39.64</v>
      </c>
      <c r="C32" s="1">
        <v>46.46</v>
      </c>
      <c r="D32" s="1">
        <v>55.06</v>
      </c>
      <c r="E32" s="1">
        <v>46.96</v>
      </c>
      <c r="F32" s="6">
        <f>SUM(B32,C32,D32,E32)</f>
        <v>188.12</v>
      </c>
      <c r="G32" s="3">
        <v>1.2065972222222222E-3</v>
      </c>
      <c r="H32" s="11" t="s">
        <v>69</v>
      </c>
      <c r="I32" s="12">
        <v>14</v>
      </c>
    </row>
    <row r="33" spans="1:9" x14ac:dyDescent="0.3">
      <c r="A33" s="10" t="s">
        <v>12</v>
      </c>
      <c r="B33" s="4">
        <v>39.270000000000003</v>
      </c>
      <c r="C33" s="4">
        <v>44.11</v>
      </c>
      <c r="D33" s="4">
        <v>54.7</v>
      </c>
      <c r="E33" s="4">
        <v>51.57</v>
      </c>
      <c r="F33" s="6">
        <f>SUM(B33,C33,D33,E33)</f>
        <v>189.64999999999998</v>
      </c>
      <c r="G33" s="3">
        <v>1.2020833333333334E-3</v>
      </c>
      <c r="H33" s="11" t="s">
        <v>51</v>
      </c>
      <c r="I33" s="12">
        <v>10</v>
      </c>
    </row>
    <row r="34" spans="1:9" x14ac:dyDescent="0.3">
      <c r="A34" s="10" t="s">
        <v>38</v>
      </c>
      <c r="B34" s="4">
        <v>39.880000000000003</v>
      </c>
      <c r="C34" s="17">
        <v>50.46</v>
      </c>
      <c r="D34" s="4">
        <v>51.28</v>
      </c>
      <c r="E34" s="17">
        <v>48.43</v>
      </c>
      <c r="F34" s="6">
        <f>SUM(B34,C34,D34,E34)</f>
        <v>190.05</v>
      </c>
      <c r="G34" s="3">
        <v>1.1962962962962962E-3</v>
      </c>
      <c r="H34" s="11" t="s">
        <v>69</v>
      </c>
      <c r="I34" s="12">
        <v>11</v>
      </c>
    </row>
    <row r="35" spans="1:9" x14ac:dyDescent="0.3">
      <c r="A35" s="10" t="s">
        <v>28</v>
      </c>
      <c r="B35" s="4">
        <v>39.56</v>
      </c>
      <c r="C35" s="4">
        <v>47.75</v>
      </c>
      <c r="D35" s="4">
        <v>52.38</v>
      </c>
      <c r="E35" s="4">
        <v>52.85</v>
      </c>
      <c r="F35" s="6">
        <f>SUM(B35,C35,D35,E35)</f>
        <v>192.54</v>
      </c>
      <c r="G35" s="3">
        <v>1.262037037037037E-3</v>
      </c>
      <c r="H35" s="11" t="s">
        <v>51</v>
      </c>
      <c r="I35" s="12">
        <v>11</v>
      </c>
    </row>
    <row r="36" spans="1:9" x14ac:dyDescent="0.3">
      <c r="A36" s="10" t="s">
        <v>45</v>
      </c>
      <c r="B36" s="4">
        <v>40.29</v>
      </c>
      <c r="C36" s="4">
        <v>48.17</v>
      </c>
      <c r="D36" s="4">
        <v>53.14</v>
      </c>
      <c r="E36" s="4">
        <v>50.94</v>
      </c>
      <c r="F36" s="6">
        <f>SUM(B36,C36,D36,E36)</f>
        <v>192.54000000000002</v>
      </c>
      <c r="G36" s="3">
        <v>1.3359953703703704E-3</v>
      </c>
      <c r="H36" s="11" t="s">
        <v>51</v>
      </c>
      <c r="I36" s="12">
        <v>13</v>
      </c>
    </row>
    <row r="37" spans="1:9" x14ac:dyDescent="0.3">
      <c r="A37" s="10" t="s">
        <v>60</v>
      </c>
      <c r="B37" s="4">
        <v>41.26</v>
      </c>
      <c r="C37" s="4">
        <v>49.45</v>
      </c>
      <c r="D37" s="4">
        <v>55.15</v>
      </c>
      <c r="E37" s="4">
        <v>50.68</v>
      </c>
      <c r="F37" s="6">
        <f>SUM(B37,C37,D37,E37)</f>
        <v>196.54000000000002</v>
      </c>
      <c r="G37" s="21" t="s">
        <v>43</v>
      </c>
      <c r="H37" s="11" t="s">
        <v>69</v>
      </c>
      <c r="I37" s="12">
        <v>14</v>
      </c>
    </row>
    <row r="38" spans="1:9" x14ac:dyDescent="0.3">
      <c r="A38" s="10" t="s">
        <v>61</v>
      </c>
      <c r="B38" s="4">
        <v>41.48</v>
      </c>
      <c r="C38" s="4">
        <v>52.09</v>
      </c>
      <c r="D38" s="4">
        <v>59.29</v>
      </c>
      <c r="E38" s="4">
        <v>46.56</v>
      </c>
      <c r="F38" s="6">
        <f>SUM(B38,C38,D38,E38)</f>
        <v>199.42</v>
      </c>
      <c r="G38" s="3">
        <v>1.2710648148148147E-3</v>
      </c>
      <c r="H38" s="11" t="s">
        <v>69</v>
      </c>
      <c r="I38" s="12">
        <v>10</v>
      </c>
    </row>
    <row r="39" spans="1:9" x14ac:dyDescent="0.3">
      <c r="A39" s="10" t="s">
        <v>63</v>
      </c>
      <c r="B39" s="4">
        <v>44.55</v>
      </c>
      <c r="C39" s="4">
        <v>49.7</v>
      </c>
      <c r="D39" s="4">
        <v>55.26</v>
      </c>
      <c r="E39" s="4">
        <v>53.28</v>
      </c>
      <c r="F39" s="6">
        <f>SUM(B39,C39,D39,E39)</f>
        <v>202.79</v>
      </c>
      <c r="G39" s="16">
        <v>1.2819444444444443E-3</v>
      </c>
      <c r="H39" s="12" t="s">
        <v>69</v>
      </c>
      <c r="I39" s="12">
        <v>11</v>
      </c>
    </row>
    <row r="40" spans="1:9" x14ac:dyDescent="0.3">
      <c r="A40" s="10" t="s">
        <v>36</v>
      </c>
      <c r="B40" s="4">
        <v>40.72</v>
      </c>
      <c r="C40" s="4">
        <v>49.41</v>
      </c>
      <c r="D40" s="4">
        <v>62.75</v>
      </c>
      <c r="E40" s="4">
        <v>51.7</v>
      </c>
      <c r="F40" s="6">
        <f>SUM(B40,C40,D40,E40)</f>
        <v>204.57999999999998</v>
      </c>
      <c r="G40" s="3">
        <v>1.2728009259259259E-3</v>
      </c>
      <c r="H40" s="11" t="s">
        <v>51</v>
      </c>
      <c r="I40" s="12">
        <v>12</v>
      </c>
    </row>
    <row r="41" spans="1:9" x14ac:dyDescent="0.3">
      <c r="A41" s="10" t="s">
        <v>23</v>
      </c>
      <c r="B41" s="1">
        <v>43.11</v>
      </c>
      <c r="C41" s="4">
        <v>49.55</v>
      </c>
      <c r="D41" s="4">
        <v>60.9</v>
      </c>
      <c r="E41" s="4">
        <v>53.62</v>
      </c>
      <c r="F41" s="6">
        <f>SUM(B41,C41,D41,E41)</f>
        <v>207.18</v>
      </c>
      <c r="G41" s="3">
        <v>1.3398148148148147E-3</v>
      </c>
      <c r="H41" s="11" t="s">
        <v>69</v>
      </c>
      <c r="I41" s="12">
        <v>9</v>
      </c>
    </row>
    <row r="42" spans="1:9" x14ac:dyDescent="0.3">
      <c r="A42" s="10" t="s">
        <v>40</v>
      </c>
      <c r="B42" s="4">
        <v>41.2</v>
      </c>
      <c r="C42" s="4">
        <v>47.96</v>
      </c>
      <c r="D42" s="4">
        <v>58.22</v>
      </c>
      <c r="E42" s="4">
        <v>60.17</v>
      </c>
      <c r="F42" s="6">
        <f>SUM(B42,C42,D42,E42)</f>
        <v>207.55</v>
      </c>
      <c r="G42" s="3">
        <v>1.3482638888888891E-3</v>
      </c>
      <c r="H42" s="11" t="s">
        <v>69</v>
      </c>
      <c r="I42" s="12">
        <v>10</v>
      </c>
    </row>
    <row r="43" spans="1:9" x14ac:dyDescent="0.3">
      <c r="A43" s="10" t="s">
        <v>27</v>
      </c>
      <c r="B43" s="4">
        <v>45.27</v>
      </c>
      <c r="C43" s="4">
        <v>49.56</v>
      </c>
      <c r="D43" s="4">
        <v>63.22</v>
      </c>
      <c r="E43" s="4">
        <v>51.09</v>
      </c>
      <c r="F43" s="6">
        <f>SUM(B43,C43,D43,E43)</f>
        <v>209.14000000000001</v>
      </c>
      <c r="G43" s="21" t="s">
        <v>43</v>
      </c>
      <c r="H43" s="11" t="s">
        <v>69</v>
      </c>
      <c r="I43" s="12">
        <v>12</v>
      </c>
    </row>
    <row r="44" spans="1:9" x14ac:dyDescent="0.3">
      <c r="A44" s="10" t="s">
        <v>29</v>
      </c>
      <c r="B44" s="4">
        <v>42.8</v>
      </c>
      <c r="C44" s="4">
        <v>54.6</v>
      </c>
      <c r="D44" s="4">
        <v>57.31</v>
      </c>
      <c r="E44" s="4">
        <v>55.82</v>
      </c>
      <c r="F44" s="6">
        <f>SUM(B44,C44,D44,E44)</f>
        <v>210.53</v>
      </c>
      <c r="G44" s="21" t="s">
        <v>43</v>
      </c>
      <c r="H44" s="11" t="s">
        <v>69</v>
      </c>
      <c r="I44" s="12">
        <v>10</v>
      </c>
    </row>
    <row r="45" spans="1:9" x14ac:dyDescent="0.3">
      <c r="A45" s="10" t="s">
        <v>35</v>
      </c>
      <c r="B45" s="4">
        <v>44.45</v>
      </c>
      <c r="C45" s="4">
        <v>49.61</v>
      </c>
      <c r="D45" s="4">
        <v>57.49</v>
      </c>
      <c r="E45" s="4">
        <v>60.62</v>
      </c>
      <c r="F45" s="6">
        <f>SUM(B45,C45,D45,E45)</f>
        <v>212.17000000000002</v>
      </c>
      <c r="G45" s="21" t="s">
        <v>43</v>
      </c>
      <c r="H45" s="11" t="s">
        <v>51</v>
      </c>
      <c r="I45" s="12">
        <v>10</v>
      </c>
    </row>
    <row r="46" spans="1:9" x14ac:dyDescent="0.3">
      <c r="A46" s="10" t="s">
        <v>62</v>
      </c>
      <c r="B46" s="4">
        <v>43.97</v>
      </c>
      <c r="C46" s="4">
        <v>51.96</v>
      </c>
      <c r="D46" s="4">
        <v>59.36</v>
      </c>
      <c r="E46" s="4">
        <v>56.92</v>
      </c>
      <c r="F46" s="6">
        <f>SUM(B46,C46,D46,E46)</f>
        <v>212.21000000000004</v>
      </c>
      <c r="G46" s="21" t="s">
        <v>43</v>
      </c>
      <c r="H46" s="11" t="s">
        <v>69</v>
      </c>
      <c r="I46" s="12">
        <v>11</v>
      </c>
    </row>
    <row r="47" spans="1:9" x14ac:dyDescent="0.3">
      <c r="A47" s="10" t="s">
        <v>64</v>
      </c>
      <c r="B47" s="4">
        <v>45.87</v>
      </c>
      <c r="C47" s="4">
        <v>52.28</v>
      </c>
      <c r="D47" s="4">
        <v>60.7</v>
      </c>
      <c r="E47" s="4">
        <v>53.78</v>
      </c>
      <c r="F47" s="6">
        <f>SUM(B47,C47,D47,E47)</f>
        <v>212.63000000000002</v>
      </c>
      <c r="G47" s="21" t="s">
        <v>43</v>
      </c>
      <c r="H47" s="11" t="s">
        <v>69</v>
      </c>
      <c r="I47" s="12">
        <v>10</v>
      </c>
    </row>
    <row r="48" spans="1:9" x14ac:dyDescent="0.3">
      <c r="A48" s="10" t="s">
        <v>42</v>
      </c>
      <c r="B48" s="4">
        <v>44.45</v>
      </c>
      <c r="C48" s="4">
        <v>54.13</v>
      </c>
      <c r="D48" s="4">
        <v>64.2</v>
      </c>
      <c r="E48" s="4">
        <v>60.24</v>
      </c>
      <c r="F48" s="6">
        <f>SUM(B48,C48,D48,E48)</f>
        <v>223.02000000000004</v>
      </c>
      <c r="G48" s="3">
        <v>1.3459490740740741E-3</v>
      </c>
      <c r="H48" s="11" t="s">
        <v>51</v>
      </c>
      <c r="I48" s="12">
        <v>10</v>
      </c>
    </row>
    <row r="49" spans="1:9" x14ac:dyDescent="0.3">
      <c r="A49" s="10" t="s">
        <v>67</v>
      </c>
      <c r="B49" s="4">
        <v>50.81</v>
      </c>
      <c r="C49" s="4">
        <v>55.41</v>
      </c>
      <c r="D49" s="4">
        <v>63.07</v>
      </c>
      <c r="E49" s="4">
        <v>67.819999999999993</v>
      </c>
      <c r="F49" s="6">
        <f>SUM(B49,C49,D49,E49)</f>
        <v>237.10999999999999</v>
      </c>
      <c r="G49" s="3">
        <v>1.4715277777777778E-3</v>
      </c>
      <c r="H49" s="11" t="s">
        <v>69</v>
      </c>
      <c r="I49" s="12">
        <v>10</v>
      </c>
    </row>
    <row r="50" spans="1:9" x14ac:dyDescent="0.3">
      <c r="A50" s="10" t="s">
        <v>66</v>
      </c>
      <c r="B50" s="4">
        <v>49.12</v>
      </c>
      <c r="C50" s="4">
        <v>54.43</v>
      </c>
      <c r="D50" s="4">
        <v>64.989999999999995</v>
      </c>
      <c r="E50" s="4">
        <v>71.88</v>
      </c>
      <c r="F50" s="13">
        <f>SUM(B50,C50,D50,E50)</f>
        <v>240.42</v>
      </c>
      <c r="G50" s="3">
        <v>1.4873842592592593E-3</v>
      </c>
      <c r="H50" s="11" t="s">
        <v>69</v>
      </c>
      <c r="I50" s="12">
        <v>10</v>
      </c>
    </row>
    <row r="51" spans="1:9" x14ac:dyDescent="0.3">
      <c r="A51" s="10" t="s">
        <v>46</v>
      </c>
      <c r="B51" s="4">
        <v>46.61</v>
      </c>
      <c r="C51" s="4">
        <v>58.66</v>
      </c>
      <c r="D51" s="4">
        <v>67.39</v>
      </c>
      <c r="E51" s="4">
        <v>69.75</v>
      </c>
      <c r="F51" s="13">
        <f>SUM(B51,C51,D51,E51)</f>
        <v>242.41</v>
      </c>
      <c r="G51" s="3">
        <v>1.5274305555555555E-3</v>
      </c>
      <c r="H51" s="11" t="s">
        <v>51</v>
      </c>
      <c r="I51" s="12">
        <v>10</v>
      </c>
    </row>
    <row r="52" spans="1:9" x14ac:dyDescent="0.3">
      <c r="A52" s="10" t="s">
        <v>31</v>
      </c>
      <c r="B52" s="4">
        <v>49.32</v>
      </c>
      <c r="C52" s="4">
        <v>59.4</v>
      </c>
      <c r="D52" s="4">
        <v>72.33</v>
      </c>
      <c r="E52" s="4">
        <v>67.05</v>
      </c>
      <c r="F52" s="13">
        <f>SUM(B52,C52,D52,E52)</f>
        <v>248.10000000000002</v>
      </c>
      <c r="G52" s="3">
        <v>1.5600694444444444E-3</v>
      </c>
      <c r="H52" s="11" t="s">
        <v>69</v>
      </c>
      <c r="I52" s="12">
        <v>9</v>
      </c>
    </row>
    <row r="53" spans="1:9" x14ac:dyDescent="0.3">
      <c r="A53" s="10" t="s">
        <v>68</v>
      </c>
      <c r="B53" s="4">
        <v>52.55</v>
      </c>
      <c r="C53" s="4">
        <v>60.31</v>
      </c>
      <c r="D53" s="4">
        <v>74.67</v>
      </c>
      <c r="E53" s="4">
        <v>70.52</v>
      </c>
      <c r="F53" s="6">
        <f>SUM(B53,C53,D53,E53)</f>
        <v>258.05</v>
      </c>
      <c r="G53" s="3">
        <v>1.6436342592592592E-3</v>
      </c>
      <c r="H53" s="11" t="s">
        <v>69</v>
      </c>
      <c r="I53" s="12">
        <v>12</v>
      </c>
    </row>
    <row r="54" spans="1:9" x14ac:dyDescent="0.3">
      <c r="A54" s="10" t="s">
        <v>49</v>
      </c>
      <c r="B54" s="4">
        <v>54.45</v>
      </c>
      <c r="C54" s="4">
        <v>64.17</v>
      </c>
      <c r="D54" s="4">
        <v>75.42</v>
      </c>
      <c r="E54" s="4">
        <v>76.53</v>
      </c>
      <c r="F54" s="13">
        <f>SUM(B54,C54,D54,E54)</f>
        <v>270.57000000000005</v>
      </c>
      <c r="G54" s="3">
        <v>1.7495370370370371E-3</v>
      </c>
      <c r="H54" s="11" t="s">
        <v>51</v>
      </c>
      <c r="I54" s="12">
        <v>8</v>
      </c>
    </row>
    <row r="55" spans="1:9" x14ac:dyDescent="0.3">
      <c r="A55" s="10" t="s">
        <v>47</v>
      </c>
      <c r="B55" s="4">
        <v>48.57</v>
      </c>
      <c r="C55" s="4">
        <v>63.91</v>
      </c>
      <c r="D55" s="4">
        <v>82.56</v>
      </c>
      <c r="E55" s="4">
        <v>76.040000000000006</v>
      </c>
      <c r="F55" s="6">
        <f>SUM(B55,C55,D55,E55)</f>
        <v>271.08</v>
      </c>
      <c r="G55" s="3">
        <v>1.7329861111111109E-3</v>
      </c>
      <c r="H55" s="11" t="s">
        <v>51</v>
      </c>
      <c r="I55" s="12">
        <v>10</v>
      </c>
    </row>
    <row r="56" spans="1:9" x14ac:dyDescent="0.3">
      <c r="A56" s="10" t="s">
        <v>50</v>
      </c>
      <c r="B56" s="4">
        <v>66.260000000000005</v>
      </c>
      <c r="C56" s="4">
        <v>66.86</v>
      </c>
      <c r="D56" s="4">
        <v>69.45</v>
      </c>
      <c r="E56" s="4">
        <v>81.5</v>
      </c>
      <c r="F56" s="6">
        <f>SUM(B56,C56,D56,E56)</f>
        <v>284.07</v>
      </c>
      <c r="G56" s="3">
        <v>1.7833333333333332E-3</v>
      </c>
      <c r="H56" s="11" t="s">
        <v>51</v>
      </c>
      <c r="I56" s="12">
        <v>9</v>
      </c>
    </row>
    <row r="58" spans="1:9" x14ac:dyDescent="0.3">
      <c r="A58" s="7" t="s">
        <v>39</v>
      </c>
      <c r="B58" s="4">
        <v>43.48</v>
      </c>
      <c r="C58" s="4">
        <v>50.99</v>
      </c>
      <c r="D58" s="17">
        <v>62.15</v>
      </c>
      <c r="E58" s="25" t="s">
        <v>43</v>
      </c>
      <c r="F58" s="5">
        <f>SUM(B58,C58,D58,E58)</f>
        <v>156.62</v>
      </c>
      <c r="G58" s="2">
        <v>1.3842592592592591E-3</v>
      </c>
      <c r="H58" s="8" t="s">
        <v>69</v>
      </c>
      <c r="I58" s="9">
        <v>9</v>
      </c>
    </row>
    <row r="59" spans="1:9" x14ac:dyDescent="0.3">
      <c r="A59" s="10" t="s">
        <v>48</v>
      </c>
      <c r="B59" s="4">
        <v>50.03</v>
      </c>
      <c r="C59" s="4">
        <v>61.94</v>
      </c>
      <c r="D59" s="4">
        <v>69.53</v>
      </c>
      <c r="E59" s="20" t="s">
        <v>77</v>
      </c>
      <c r="F59" s="6">
        <f>SUM(B59,C59,D59,E59)</f>
        <v>181.5</v>
      </c>
      <c r="G59" s="3">
        <v>1.6166666666666666E-3</v>
      </c>
      <c r="H59" s="11" t="s">
        <v>51</v>
      </c>
      <c r="I59" s="12">
        <v>10</v>
      </c>
    </row>
    <row r="60" spans="1:9" x14ac:dyDescent="0.3">
      <c r="A60" s="10" t="s">
        <v>65</v>
      </c>
      <c r="B60" s="4">
        <v>46.84</v>
      </c>
      <c r="C60" s="23" t="s">
        <v>43</v>
      </c>
      <c r="D60" s="1">
        <v>67.349999999999994</v>
      </c>
      <c r="E60" s="22" t="s">
        <v>43</v>
      </c>
      <c r="F60" s="13">
        <f>SUM(B60,C60,D60,E60)</f>
        <v>114.19</v>
      </c>
      <c r="G60" s="21" t="s">
        <v>43</v>
      </c>
      <c r="H60" s="11" t="s">
        <v>69</v>
      </c>
      <c r="I60" s="12">
        <v>9</v>
      </c>
    </row>
  </sheetData>
  <autoFilter ref="F1:F56" xr:uid="{3E17C53A-3FDB-474C-BBA3-280C5A9F97DE}">
    <sortState xmlns:xlrd2="http://schemas.microsoft.com/office/spreadsheetml/2017/richdata2" ref="A2:I56">
      <sortCondition ref="F1:F56"/>
    </sortState>
  </autoFilter>
  <pageMargins left="0.7" right="0.7" top="0.75" bottom="0.75" header="0.3" footer="0.3"/>
  <pageSetup paperSize="9" orientation="portrait" verticalDpi="0" r:id="rId1"/>
  <headerFooter>
    <oddFooter>&amp;C_x000D_&amp;1#&amp;"Aptos"&amp;12&amp;K008000 Internal Use</oddFooter>
  </headerFooter>
</worksheet>
</file>

<file path=docMetadata/LabelInfo.xml><?xml version="1.0" encoding="utf-8"?>
<clbl:labelList xmlns:clbl="http://schemas.microsoft.com/office/2020/mipLabelMetadata">
  <clbl:label id="{d7a6e363-f46d-4bdb-b69e-4ac38526e6c1}" enabled="1" method="Standard" siteId="{38901ed9-ed9f-4b79-83a5-787e5ae6e87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Electricity North West Limited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Wilson, Graeme</dc:creator>
  <cp:lastModifiedBy>Wilson, Graeme</cp:lastModifiedBy>
  <dcterms:created xsi:type="dcterms:W3CDTF">2024-09-10T12:46:07Z</dcterms:created>
  <dcterms:modified xsi:type="dcterms:W3CDTF">2026-01-18T15:58:39Z</dcterms:modified>
</cp:coreProperties>
</file>